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masterfms-my.sharepoint.com/personal/nancy_ramirez_aedechihuahua_mx/Documents/Documentos/2024/CUENTA PUBLICA 2024/FORMATOS DESCARGADOS/"/>
    </mc:Choice>
  </mc:AlternateContent>
  <xr:revisionPtr revIDLastSave="14" documentId="13_ncr:1_{07E96A26-C767-4E64-9AD0-5525DD6571F2}" xr6:coauthVersionLast="47" xr6:coauthVersionMax="47" xr10:uidLastSave="{FC1B9E01-5C31-4661-870A-898956FD15AD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9040" windowHeight="15720" xr2:uid="{00000000-000D-0000-FFFF-FFFF00000000}"/>
  </bookViews>
  <sheets>
    <sheet name="EAI_FF" sheetId="1" r:id="rId1"/>
  </sheets>
  <definedNames>
    <definedName name="_xlnm.Print_Area" localSheetId="0">EAI_FF!$A$1:$H$31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F26" i="1" s="1"/>
  <c r="D24" i="1"/>
  <c r="C24" i="1"/>
  <c r="E24" i="1" s="1"/>
  <c r="G18" i="1"/>
  <c r="H18" i="1" s="1"/>
  <c r="F18" i="1"/>
  <c r="D18" i="1"/>
  <c r="C18" i="1"/>
  <c r="E18" i="1" s="1"/>
  <c r="G8" i="1"/>
  <c r="G26" i="1" s="1"/>
  <c r="F8" i="1"/>
  <c r="D8" i="1"/>
  <c r="C8" i="1"/>
  <c r="H8" i="1" l="1"/>
  <c r="E8" i="1"/>
  <c r="C26" i="1"/>
  <c r="H26" i="1" s="1"/>
  <c r="D26" i="1"/>
  <c r="E26" i="1" s="1"/>
</calcChain>
</file>

<file path=xl/sharedStrings.xml><?xml version="1.0" encoding="utf-8"?>
<sst xmlns="http://schemas.openxmlformats.org/spreadsheetml/2006/main" count="39" uniqueCount="35">
  <si>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</si>
  <si>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</si>
  <si>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</si>
  <si>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</si>
  <si>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</si>
  <si>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</si>
  <si>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</si>
  <si>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</si>
  <si>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</si>
  <si>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</si>
  <si>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</si>
  <si>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</si>
  <si>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</si>
  <si>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</si>
  <si>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</si>
  <si>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</si>
  <si>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</si>
  <si>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</si>
  <si>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</si>
  <si>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</si>
  <si>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</si>
  <si>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</si>
  <si>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</si>
  <si>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</si>
  <si>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</si>
  <si>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</si>
  <si>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</si>
  <si>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</si>
  <si>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</si>
  <si>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Agencia Estatal de Desarrollo Energético</t>
  </si>
  <si>
    <t>Del 01 de enero al 31 de diciembre de 2024</t>
  </si>
  <si>
    <t>Ing. Luis Carlos Hernández Ayala</t>
  </si>
  <si>
    <t>Lic. Brissa Marly Carrillo Borruel</t>
  </si>
  <si>
    <t>Director General</t>
  </si>
  <si>
    <t>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</si>
</sst>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H56"/>
  <sheetViews>
    <sheetView tabSelected="1" workbookViewId="0">
      <selection activeCell="H31" sqref="A1:H31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7" width="12.28515625" style="1" bestFit="1" customWidth="1"/>
    <col min="8" max="8" width="13.85546875" style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40844248.980000004</v>
      </c>
      <c r="D8" s="18">
        <f>SUM(D9:D16)</f>
        <v>0</v>
      </c>
      <c r="E8" s="21">
        <f t="shared" ref="E8:E16" si="0">C8+D8</f>
        <v>40844248.980000004</v>
      </c>
      <c r="F8" s="18">
        <f>SUM(F9:F16)</f>
        <v>40844248.980000004</v>
      </c>
      <c r="G8" s="21">
        <f>SUM(G9:G16)</f>
        <v>39044314.380000003</v>
      </c>
      <c r="H8" s="5">
        <f t="shared" ref="H8:H16" si="1">G8-C8</f>
        <v>-1799934.6000000015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2169469.34</v>
      </c>
      <c r="D13" s="19">
        <v>0</v>
      </c>
      <c r="E13" s="23">
        <f t="shared" si="0"/>
        <v>2169469.34</v>
      </c>
      <c r="F13" s="19">
        <v>2169469.34</v>
      </c>
      <c r="G13" s="22">
        <v>2169469.34</v>
      </c>
      <c r="H13" s="7">
        <f t="shared" si="1"/>
        <v>0</v>
      </c>
    </row>
    <row r="14" spans="2:8" x14ac:dyDescent="0.2">
      <c r="B14" s="9" t="s">
        <v>19</v>
      </c>
      <c r="C14" s="22">
        <v>22801864.93</v>
      </c>
      <c r="D14" s="19">
        <v>0</v>
      </c>
      <c r="E14" s="23">
        <f t="shared" si="0"/>
        <v>22801864.93</v>
      </c>
      <c r="F14" s="19">
        <v>22801864.93</v>
      </c>
      <c r="G14" s="22">
        <v>22004944.700000003</v>
      </c>
      <c r="H14" s="7">
        <f t="shared" si="1"/>
        <v>-796920.22999999672</v>
      </c>
    </row>
    <row r="15" spans="2:8" ht="24" x14ac:dyDescent="0.2">
      <c r="B15" s="6" t="s">
        <v>21</v>
      </c>
      <c r="C15" s="22">
        <v>15872914.710000001</v>
      </c>
      <c r="D15" s="19">
        <v>0</v>
      </c>
      <c r="E15" s="23">
        <f t="shared" si="0"/>
        <v>15872914.710000001</v>
      </c>
      <c r="F15" s="19">
        <v>15872914.710000001</v>
      </c>
      <c r="G15" s="22">
        <v>14869900.34</v>
      </c>
      <c r="H15" s="7">
        <f t="shared" si="1"/>
        <v>-1003014.370000001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337824.45</v>
      </c>
      <c r="D18" s="18">
        <f>SUM(D19:D22)</f>
        <v>0</v>
      </c>
      <c r="E18" s="21">
        <f>C18+D18</f>
        <v>337824.45</v>
      </c>
      <c r="F18" s="18">
        <f>SUM(F19:F22)</f>
        <v>337824.45</v>
      </c>
      <c r="G18" s="21">
        <f>SUM(G19:G22)</f>
        <v>293427.89</v>
      </c>
      <c r="H18" s="5">
        <f>G18-C18</f>
        <v>-44396.56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337824.45</v>
      </c>
      <c r="D21" s="19">
        <v>0</v>
      </c>
      <c r="E21" s="23">
        <f>C21+D21</f>
        <v>337824.45</v>
      </c>
      <c r="F21" s="19">
        <v>337824.45</v>
      </c>
      <c r="G21" s="22">
        <v>293427.89</v>
      </c>
      <c r="H21" s="7">
        <f>G21-C21</f>
        <v>-44396.56</v>
      </c>
    </row>
    <row r="22" spans="2:8" x14ac:dyDescent="0.2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41182073.430000007</v>
      </c>
      <c r="D26" s="26">
        <f>SUM(D24,D18,D8)</f>
        <v>0</v>
      </c>
      <c r="E26" s="15">
        <f>SUM(D26,C26)</f>
        <v>41182073.430000007</v>
      </c>
      <c r="F26" s="26">
        <f>SUM(F24,F18,F8)</f>
        <v>41182073.430000007</v>
      </c>
      <c r="G26" s="15">
        <f>SUM(G24,G18,G8)</f>
        <v>39337742.270000003</v>
      </c>
      <c r="H26" s="28">
        <f>SUM(G26-C26)</f>
        <v>-1844331.1600000039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>
      <c r="B30" s="3" t="s">
        <v>31</v>
      </c>
      <c r="F30" s="3" t="s">
        <v>32</v>
      </c>
    </row>
    <row r="31" spans="2:8" s="3" customFormat="1" x14ac:dyDescent="0.2">
      <c r="B31" s="3" t="s">
        <v>33</v>
      </c>
      <c r="F31" s="3" t="s">
        <v>34</v>
      </c>
    </row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EAI_FF</vt:lpstr>
      <vt:lpstr>EAI_FF!Área_de_impresión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Nancy Guadalupe  Ramírez Castro</cp:lastModifiedBy>
  <cp:lastPrinted>2025-02-05T22:29:52Z</cp:lastPrinted>
  <dcterms:created xsi:type="dcterms:W3CDTF">2019-12-05T18:23:32Z</dcterms:created>
  <dcterms:modified xsi:type="dcterms:W3CDTF">2025-02-05T22:29:53Z</dcterms:modified>
</cp:coreProperties>
</file>